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チェックリスト" sheetId="1" state="visible" r:id="rId3"/>
  </sheets>
  <definedNames>
    <definedName function="false" hidden="false" localSheetId="0" name="_xlnm.Print_Titles" vbProcedure="false">チェックリスト!$10:$10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<sst xmlns="http://schemas.openxmlformats.org/spreadsheetml/2006/main" count="130" uniqueCount="82">
  <si>
    <t xml:space="preserve">入社手続きチェックリスト</t>
  </si>
  <si>
    <t xml:space="preserve">黄色のセルに入力します。済んだら「済」の列で「済」を選ぶと、行が灰色になります。期限は入社日から自動で出る目安です。土日・祝日には合わせていません。日数の数え方で迷う期限は、早いほうの日付にしています。「要否」が「不要」の行は、上の入力から対象外になったものです。</t>
  </si>
  <si>
    <t xml:space="preserve">入社する人</t>
  </si>
  <si>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例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しくみ 花子</t>
    </r>
  </si>
  <si>
    <t xml:space="preserve">健康保険に入る</t>
  </si>
  <si>
    <t xml:space="preserve">はい</t>
  </si>
  <si>
    <t xml:space="preserve">進み具合</t>
  </si>
  <si>
    <t xml:space="preserve">入社日</t>
  </si>
  <si>
    <t xml:space="preserve">雇用保険に入る</t>
  </si>
  <si>
    <r>
      <rPr>
        <sz val="8"/>
        <color rgb="FF56625F"/>
        <rFont val="Noto Sans CJK SC"/>
        <family val="2"/>
      </rPr>
      <t xml:space="preserve">解説記事</t>
    </r>
    <r>
      <rPr>
        <sz val="8"/>
        <color rgb="FF56625F"/>
        <rFont val="Meiryo"/>
        <family val="0"/>
        <charset val="1"/>
      </rPr>
      <t xml:space="preserve">: </t>
    </r>
    <r>
      <rPr>
        <sz val="8"/>
        <color rgb="FF56625F"/>
        <rFont val="Noto Sans CJK SC"/>
        <family val="2"/>
      </rPr>
      <t xml:space="preserve">労務のしくみ帳「入社手続き」</t>
    </r>
    <r>
      <rPr>
        <sz val="8"/>
        <color rgb="FF56625F"/>
        <rFont val="Meiryo"/>
        <family val="0"/>
        <charset val="1"/>
      </rPr>
      <t xml:space="preserve">(roumu-shikumi.com/onboarding/)</t>
    </r>
    <r>
      <rPr>
        <sz val="8"/>
        <color rgb="FF56625F"/>
        <rFont val="Noto Sans CJK SC"/>
        <family val="2"/>
      </rPr>
      <t xml:space="preserve">。会社の規程に合わせて行を足したり消したりして使ってください。</t>
    </r>
  </si>
  <si>
    <t xml:space="preserve">雇用の形</t>
  </si>
  <si>
    <t xml:space="preserve">正社員</t>
  </si>
  <si>
    <t xml:space="preserve">年内に前職あり</t>
  </si>
  <si>
    <r>
      <rPr>
        <b val="true"/>
        <sz val="10"/>
        <color rgb="FF1D2B2A"/>
        <rFont val="Noto Sans CJK SC"/>
        <family val="2"/>
      </rPr>
      <t xml:space="preserve">試用期間</t>
    </r>
    <r>
      <rPr>
        <b val="true"/>
        <sz val="10"/>
        <color rgb="FF1D2B2A"/>
        <rFont val="Meiryo"/>
        <family val="0"/>
        <charset val="1"/>
      </rPr>
      <t xml:space="preserve">(</t>
    </r>
    <r>
      <rPr>
        <b val="true"/>
        <sz val="10"/>
        <color rgb="FF1D2B2A"/>
        <rFont val="Noto Sans CJK SC"/>
        <family val="2"/>
      </rPr>
      <t xml:space="preserve">か月</t>
    </r>
    <r>
      <rPr>
        <b val="true"/>
        <sz val="10"/>
        <color rgb="FF1D2B2A"/>
        <rFont val="Meiryo"/>
        <family val="0"/>
        <charset val="1"/>
      </rPr>
      <t xml:space="preserve">)</t>
    </r>
  </si>
  <si>
    <t xml:space="preserve">外国籍の人</t>
  </si>
  <si>
    <t xml:space="preserve">いいえ</t>
  </si>
  <si>
    <t xml:space="preserve">担当者</t>
  </si>
  <si>
    <t xml:space="preserve">No</t>
  </si>
  <si>
    <t xml:space="preserve">時期</t>
  </si>
  <si>
    <t xml:space="preserve">やること</t>
  </si>
  <si>
    <t xml:space="preserve">相手・提出先</t>
  </si>
  <si>
    <r>
      <rPr>
        <b val="true"/>
        <sz val="10"/>
        <color rgb="FFFFFFFF"/>
        <rFont val="Noto Sans CJK SC"/>
        <family val="2"/>
      </rPr>
      <t xml:space="preserve">期限</t>
    </r>
    <r>
      <rPr>
        <b val="true"/>
        <sz val="10"/>
        <color rgb="FFFFFFFF"/>
        <rFont val="Meiryo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目安</t>
    </r>
    <r>
      <rPr>
        <b val="true"/>
        <sz val="10"/>
        <color rgb="FFFFFFFF"/>
        <rFont val="Meiryo"/>
        <family val="0"/>
        <charset val="1"/>
      </rPr>
      <t xml:space="preserve">)</t>
    </r>
  </si>
  <si>
    <t xml:space="preserve">対象</t>
  </si>
  <si>
    <t xml:space="preserve">要否</t>
  </si>
  <si>
    <t xml:space="preserve">済</t>
  </si>
  <si>
    <t xml:space="preserve">メモ</t>
  </si>
  <si>
    <r>
      <rPr>
        <b val="true"/>
        <sz val="10"/>
        <color rgb="FF1F6B5C"/>
        <rFont val="Noto Sans CJK SC"/>
        <family val="2"/>
      </rPr>
      <t xml:space="preserve">入社前</t>
    </r>
    <r>
      <rPr>
        <b val="true"/>
        <sz val="10"/>
        <color rgb="FF1F6B5C"/>
        <rFont val="Meiryo"/>
        <family val="0"/>
        <charset val="1"/>
      </rPr>
      <t xml:space="preserve">(</t>
    </r>
    <r>
      <rPr>
        <b val="true"/>
        <sz val="10"/>
        <color rgb="FF1F6B5C"/>
        <rFont val="Noto Sans CJK SC"/>
        <family val="2"/>
      </rPr>
      <t xml:space="preserve">内定から入社日まで</t>
    </r>
    <r>
      <rPr>
        <b val="true"/>
        <sz val="10"/>
        <color rgb="FF1F6B5C"/>
        <rFont val="Meiryo"/>
        <family val="0"/>
        <charset val="1"/>
      </rPr>
      <t xml:space="preserve">): </t>
    </r>
    <r>
      <rPr>
        <b val="true"/>
        <sz val="10"/>
        <color rgb="FF1F6B5C"/>
        <rFont val="Noto Sans CJK SC"/>
        <family val="2"/>
      </rPr>
      <t xml:space="preserve">契約と書類を入社日より前に終わらせる</t>
    </r>
  </si>
  <si>
    <t xml:space="preserve">内定</t>
  </si>
  <si>
    <r>
      <rPr>
        <sz val="10"/>
        <color rgb="FF1D2B2A"/>
        <rFont val="Noto Sans CJK SC"/>
        <family val="2"/>
      </rPr>
      <t xml:space="preserve">労働条件通知書兼雇用契約書を送る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条件の提示と同じ書類を使う</t>
    </r>
    <r>
      <rPr>
        <sz val="10"/>
        <color rgb="FF1D2B2A"/>
        <rFont val="Meiryo"/>
        <family val="0"/>
        <charset val="1"/>
      </rPr>
      <t xml:space="preserve">)</t>
    </r>
  </si>
  <si>
    <t xml:space="preserve">本人</t>
  </si>
  <si>
    <t xml:space="preserve">内定を出したらすぐ</t>
  </si>
  <si>
    <t xml:space="preserve">全員</t>
  </si>
  <si>
    <t xml:space="preserve">要</t>
  </si>
  <si>
    <t xml:space="preserve">条件の提示用と手続き用で別の書類を作らない</t>
  </si>
  <si>
    <r>
      <rPr>
        <sz val="10"/>
        <color rgb="FF1D2B2A"/>
        <rFont val="Noto Sans CJK SC"/>
        <family val="2"/>
      </rPr>
      <t xml:space="preserve">電子での受け取りでよいかを確かめ、返事を残す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紙を希望したら紙で渡す</t>
    </r>
    <r>
      <rPr>
        <sz val="10"/>
        <color rgb="FF1D2B2A"/>
        <rFont val="Meiryo"/>
        <family val="0"/>
        <charset val="1"/>
      </rPr>
      <t xml:space="preserve">)</t>
    </r>
  </si>
  <si>
    <t xml:space="preserve">書類を送るとき</t>
  </si>
  <si>
    <r>
      <rPr>
        <sz val="10"/>
        <color rgb="FF1D2B2A"/>
        <rFont val="Noto Sans CJK SC"/>
        <family val="2"/>
      </rPr>
      <t xml:space="preserve">印刷できる形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添付ファイルなど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で送り、届いたかを確かめる</t>
    </r>
  </si>
  <si>
    <r>
      <rPr>
        <sz val="10"/>
        <color rgb="FF1D2B2A"/>
        <rFont val="Noto Sans CJK SC"/>
        <family val="2"/>
      </rPr>
      <t xml:space="preserve">雇入時の健康診断を案内する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入社前</t>
    </r>
    <r>
      <rPr>
        <sz val="10"/>
        <color rgb="FF1D2B2A"/>
        <rFont val="Meiryo"/>
        <family val="0"/>
        <charset val="1"/>
      </rPr>
      <t xml:space="preserve">3</t>
    </r>
    <r>
      <rPr>
        <sz val="10"/>
        <color rgb="FF1D2B2A"/>
        <rFont val="Noto Sans CJK SC"/>
        <family val="2"/>
      </rPr>
      <t xml:space="preserve">か月以内に受けた健康診断の結果があれば、その提出でもよい</t>
    </r>
    <r>
      <rPr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</si>
  <si>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Noto Sans CJK SC"/>
        <family val="2"/>
      </rPr>
      <t xml:space="preserve">「入社用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雇入時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の健康診断」として、項目を省略せずに受けてもらう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項目が足りないと受け直し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。入社前に終わらせる</t>
    </r>
  </si>
  <si>
    <t xml:space="preserve">入社前</t>
  </si>
  <si>
    <r>
      <rPr>
        <sz val="10"/>
        <color rgb="FF1D2B2A"/>
        <rFont val="Noto Sans CJK SC"/>
        <family val="2"/>
      </rPr>
      <t xml:space="preserve">パート・有期の人</t>
    </r>
    <r>
      <rPr>
        <sz val="10"/>
        <color rgb="FF1D2B2A"/>
        <rFont val="Meiryo"/>
        <family val="0"/>
        <charset val="1"/>
      </rPr>
      <t xml:space="preserve">: </t>
    </r>
    <r>
      <rPr>
        <sz val="10"/>
        <color rgb="FF1D2B2A"/>
        <rFont val="Noto Sans CJK SC"/>
        <family val="2"/>
      </rPr>
      <t xml:space="preserve">昇給・退職手当・賞与の有無、相談の窓口、待遇の違いの説明を求められることが書いてあるか確かめる</t>
    </r>
  </si>
  <si>
    <t xml:space="preserve">—</t>
  </si>
  <si>
    <t xml:space="preserve">パート・有期</t>
  </si>
  <si>
    <t xml:space="preserve">労働条件通知書兼雇用契約書の締結を済ませる</t>
  </si>
  <si>
    <t xml:space="preserve">電子契約・人事労務のシステムなら郵送と押印の回収が不要</t>
  </si>
  <si>
    <r>
      <rPr>
        <sz val="10"/>
        <color rgb="FF1D2B2A"/>
        <rFont val="Noto Sans CJK SC"/>
        <family val="2"/>
      </rPr>
      <t xml:space="preserve">マイナンバー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本人と、扶養する家族の分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を受け取る</t>
    </r>
  </si>
  <si>
    <t xml:space="preserve">雇入時の健康診断の結果を受け取る</t>
  </si>
  <si>
    <t xml:space="preserve">本人・病院</t>
  </si>
  <si>
    <r>
      <rPr>
        <sz val="10"/>
        <color rgb="FF1D2B2A"/>
        <rFont val="Noto Sans CJK SC"/>
        <family val="2"/>
      </rPr>
      <t xml:space="preserve">結果は会社が</t>
    </r>
    <r>
      <rPr>
        <sz val="10"/>
        <color rgb="FF1D2B2A"/>
        <rFont val="Meiryo"/>
        <family val="0"/>
        <charset val="1"/>
      </rPr>
      <t xml:space="preserve">5</t>
    </r>
    <r>
      <rPr>
        <sz val="10"/>
        <color rgb="FF1D2B2A"/>
        <rFont val="Noto Sans CJK SC"/>
        <family val="2"/>
      </rPr>
      <t xml:space="preserve">年保存する</t>
    </r>
  </si>
  <si>
    <t xml:space="preserve">扶養控除等申告書を受け取る</t>
  </si>
  <si>
    <t xml:space="preserve">出していない人は源泉所得税の乙欄で計算する</t>
  </si>
  <si>
    <t xml:space="preserve">給与の振込口座と、口座振込への同意を受け取る</t>
  </si>
  <si>
    <t xml:space="preserve">雇用保険の被保険者番号と、その年の前職の源泉徴収票を受け取る</t>
  </si>
  <si>
    <t xml:space="preserve">前職あり</t>
  </si>
  <si>
    <t xml:space="preserve">源泉徴収票は年末調整で使う</t>
  </si>
  <si>
    <t xml:space="preserve">住民税を前の会社で給与から引いていたかを確かめ、給与所得者異動届出書を受け取る</t>
  </si>
  <si>
    <t xml:space="preserve">本人・前の会社</t>
  </si>
  <si>
    <t xml:space="preserve">受け取れず普通徴収に切り替わっていることもある</t>
  </si>
  <si>
    <t xml:space="preserve">在留カードで、在留資格・在留期間の満了日・就労制限の有無を確かめる</t>
  </si>
  <si>
    <t xml:space="preserve">外国籍</t>
  </si>
  <si>
    <r>
      <rPr>
        <b val="true"/>
        <sz val="10"/>
        <color rgb="FF1F6B5C"/>
        <rFont val="Noto Sans CJK SC"/>
        <family val="2"/>
      </rPr>
      <t xml:space="preserve">入社日・入社後</t>
    </r>
    <r>
      <rPr>
        <b val="true"/>
        <sz val="10"/>
        <color rgb="FF1F6B5C"/>
        <rFont val="Meiryo"/>
        <family val="0"/>
        <charset val="1"/>
      </rPr>
      <t xml:space="preserve">: </t>
    </r>
    <r>
      <rPr>
        <b val="true"/>
        <sz val="10"/>
        <color rgb="FF1F6B5C"/>
        <rFont val="Noto Sans CJK SC"/>
        <family val="2"/>
      </rPr>
      <t xml:space="preserve">健診の確認と保険の手続き</t>
    </r>
  </si>
  <si>
    <t xml:space="preserve">雇入時の健康診断を受けたかを確かめ、まだなら日を決めて早めに受けてもらう</t>
  </si>
  <si>
    <t xml:space="preserve">仕事が忙しくなる前に</t>
  </si>
  <si>
    <t xml:space="preserve">入社後</t>
  </si>
  <si>
    <r>
      <rPr>
        <sz val="10"/>
        <color rgb="FF1D2B2A"/>
        <rFont val="Noto Sans CJK SC"/>
        <family val="2"/>
      </rPr>
      <t xml:space="preserve">健康保険・厚生年金の資格取得届を出す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試用期間中でも最初から加入</t>
    </r>
    <r>
      <rPr>
        <sz val="10"/>
        <color rgb="FF1D2B2A"/>
        <rFont val="Meiryo"/>
        <family val="0"/>
        <charset val="1"/>
      </rPr>
      <t xml:space="preserve">)</t>
    </r>
  </si>
  <si>
    <r>
      <rPr>
        <sz val="10"/>
        <color rgb="FF1D2B2A"/>
        <rFont val="Noto Sans CJK SC"/>
        <family val="2"/>
      </rPr>
      <t xml:space="preserve">年金事務所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健保組合の会社は組合にも</t>
    </r>
    <r>
      <rPr>
        <sz val="10"/>
        <color rgb="FF1D2B2A"/>
        <rFont val="Meiryo"/>
        <family val="0"/>
        <charset val="1"/>
      </rPr>
      <t xml:space="preserve">)</t>
    </r>
  </si>
  <si>
    <t xml:space="preserve">社保加入</t>
  </si>
  <si>
    <r>
      <rPr>
        <sz val="10"/>
        <color rgb="FF1D2B2A"/>
        <rFont val="Noto Sans CJK SC"/>
        <family val="2"/>
      </rPr>
      <t xml:space="preserve">入社日から</t>
    </r>
    <r>
      <rPr>
        <sz val="10"/>
        <color rgb="FF1D2B2A"/>
        <rFont val="Meiryo"/>
        <family val="0"/>
        <charset val="1"/>
      </rPr>
      <t xml:space="preserve">5</t>
    </r>
    <r>
      <rPr>
        <sz val="10"/>
        <color rgb="FF1D2B2A"/>
        <rFont val="Noto Sans CJK SC"/>
        <family val="2"/>
      </rPr>
      <t xml:space="preserve">日以内</t>
    </r>
  </si>
  <si>
    <r>
      <rPr>
        <sz val="10"/>
        <color rgb="FF1D2B2A"/>
        <rFont val="Noto Sans CJK SC"/>
        <family val="2"/>
      </rPr>
      <t xml:space="preserve">雇用保険の資格取得届を出す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外国籍の人は在留資格などを書き、外国人雇用状況の届出を兼ねる</t>
    </r>
    <r>
      <rPr>
        <sz val="10"/>
        <color rgb="FF1D2B2A"/>
        <rFont val="Meiryo"/>
        <family val="0"/>
        <charset val="1"/>
      </rPr>
      <t xml:space="preserve">)</t>
    </r>
  </si>
  <si>
    <t xml:space="preserve">ハローワーク</t>
  </si>
  <si>
    <t xml:space="preserve">雇保加入</t>
  </si>
  <si>
    <r>
      <rPr>
        <sz val="10"/>
        <color rgb="FF1D2B2A"/>
        <rFont val="Noto Sans CJK SC"/>
        <family val="2"/>
      </rPr>
      <t xml:space="preserve">入社した月の翌月</t>
    </r>
    <r>
      <rPr>
        <sz val="10"/>
        <color rgb="FF1D2B2A"/>
        <rFont val="Meiryo"/>
        <family val="0"/>
        <charset val="1"/>
      </rPr>
      <t xml:space="preserve">10</t>
    </r>
    <r>
      <rPr>
        <sz val="10"/>
        <color rgb="FF1D2B2A"/>
        <rFont val="Noto Sans CJK SC"/>
        <family val="2"/>
      </rPr>
      <t xml:space="preserve">日まで</t>
    </r>
  </si>
  <si>
    <r>
      <rPr>
        <sz val="10"/>
        <color rgb="FF1D2B2A"/>
        <rFont val="Noto Sans CJK SC"/>
        <family val="2"/>
      </rPr>
      <t xml:space="preserve">雇用保険に入らない外国籍の人</t>
    </r>
    <r>
      <rPr>
        <sz val="10"/>
        <color rgb="FF1D2B2A"/>
        <rFont val="Meiryo"/>
        <family val="0"/>
        <charset val="1"/>
      </rPr>
      <t xml:space="preserve">: </t>
    </r>
    <r>
      <rPr>
        <sz val="10"/>
        <color rgb="FF1D2B2A"/>
        <rFont val="Noto Sans CJK SC"/>
        <family val="2"/>
      </rPr>
      <t xml:space="preserve">外国人雇用状況届出書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雇入れ</t>
    </r>
    <r>
      <rPr>
        <sz val="10"/>
        <color rgb="FF1D2B2A"/>
        <rFont val="Meiryo"/>
        <family val="0"/>
        <charset val="1"/>
      </rPr>
      <t xml:space="preserve">)</t>
    </r>
    <r>
      <rPr>
        <sz val="10"/>
        <color rgb="FF1D2B2A"/>
        <rFont val="Noto Sans CJK SC"/>
        <family val="2"/>
      </rPr>
      <t xml:space="preserve">を出す</t>
    </r>
  </si>
  <si>
    <t xml:space="preserve">外国籍・雇保なし</t>
  </si>
  <si>
    <t xml:space="preserve">入社した月の翌月末日まで</t>
  </si>
  <si>
    <r>
      <rPr>
        <sz val="10"/>
        <color rgb="FF1D2B2A"/>
        <rFont val="Noto Sans CJK SC"/>
        <family val="2"/>
      </rPr>
      <t xml:space="preserve">住民税</t>
    </r>
    <r>
      <rPr>
        <sz val="10"/>
        <color rgb="FF1D2B2A"/>
        <rFont val="Meiryo"/>
        <family val="0"/>
        <charset val="1"/>
      </rPr>
      <t xml:space="preserve">: </t>
    </r>
    <r>
      <rPr>
        <sz val="10"/>
        <color rgb="FF1D2B2A"/>
        <rFont val="Noto Sans CJK SC"/>
        <family val="2"/>
      </rPr>
      <t xml:space="preserve">受け取った異動届出書に自社の欄を書いて市区町村へ出す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特別徴収を引き継ぐ</t>
    </r>
    <r>
      <rPr>
        <sz val="10"/>
        <color rgb="FF1D2B2A"/>
        <rFont val="Meiryo"/>
        <family val="0"/>
        <charset val="1"/>
      </rPr>
      <t xml:space="preserve">)</t>
    </r>
  </si>
  <si>
    <t xml:space="preserve">市区町村</t>
  </si>
  <si>
    <t xml:space="preserve">早めに</t>
  </si>
  <si>
    <t xml:space="preserve">試用期間</t>
  </si>
  <si>
    <r>
      <rPr>
        <sz val="10"/>
        <color rgb="FF1D2B2A"/>
        <rFont val="Noto Sans CJK SC"/>
        <family val="2"/>
      </rPr>
      <t xml:space="preserve">試用期間の終わりの前に、上司と働きぶりを確かめる</t>
    </r>
    <r>
      <rPr>
        <sz val="10"/>
        <color rgb="FF1D2B2A"/>
        <rFont val="Meiryo"/>
        <family val="0"/>
        <charset val="1"/>
      </rPr>
      <t xml:space="preserve">(</t>
    </r>
    <r>
      <rPr>
        <sz val="10"/>
        <color rgb="FF1D2B2A"/>
        <rFont val="Noto Sans CJK SC"/>
        <family val="2"/>
      </rPr>
      <t xml:space="preserve">懸念があれば早めに面談し、記録を残す</t>
    </r>
    <r>
      <rPr>
        <sz val="10"/>
        <color rgb="FF1D2B2A"/>
        <rFont val="Meiryo"/>
        <family val="0"/>
        <charset val="1"/>
      </rPr>
      <t xml:space="preserve">)</t>
    </r>
  </si>
  <si>
    <t xml:space="preserve">上司</t>
  </si>
  <si>
    <t xml:space="preserve">試用期間での雇用終了は解雇と同じ扱い。安易に終わらせない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</si>
</sst>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/d"/>
    <numFmt numFmtId="166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B5C"/>
      <name val="Noto Sans CJK SC"/>
      <family val="2"/>
    </font>
    <font>
      <sz val="9"/>
      <color rgb="FF56625F"/>
      <name val="Noto Sans CJK SC"/>
      <family val="2"/>
    </font>
    <font>
      <b val="true"/>
      <sz val="10"/>
      <color rgb="FF1D2B2A"/>
      <name val="Noto Sans CJK SC"/>
      <family val="2"/>
    </font>
    <font>
      <sz val="10"/>
      <color rgb="FF1D2B2A"/>
      <name val="Meiryo"/>
      <family val="0"/>
      <charset val="1"/>
    </font>
    <font>
      <sz val="10"/>
      <color rgb="FF1D2B2A"/>
      <name val="Noto Sans CJK SC"/>
      <family val="2"/>
    </font>
    <font>
      <b val="true"/>
      <sz val="12"/>
      <color rgb="FF1F6B5C"/>
      <name val="Meiryo"/>
      <family val="0"/>
      <charset val="1"/>
    </font>
    <font>
      <sz val="8"/>
      <color rgb="FF56625F"/>
      <name val="Noto Sans CJK SC"/>
      <family val="2"/>
    </font>
    <font>
      <sz val="8"/>
      <color rgb="FF56625F"/>
      <name val="Meiryo"/>
      <family val="0"/>
      <charset val="1"/>
    </font>
    <font>
      <b val="true"/>
      <sz val="10"/>
      <color rgb="FF1D2B2A"/>
      <name val="Meiryo"/>
      <family val="0"/>
      <charset val="1"/>
    </font>
    <font>
      <b val="true"/>
      <sz val="10"/>
      <color rgb="FFFFFFFF"/>
      <name val="Meiryo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1F6B5C"/>
      <name val="Noto Sans CJK SC"/>
      <family val="2"/>
    </font>
    <font>
      <b val="true"/>
      <sz val="10"/>
      <color rgb="FF1F6B5C"/>
      <name val="Meiryo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E5"/>
        <bgColor rgb="FFF3F5F4"/>
      </patternFill>
    </fill>
    <fill>
      <patternFill patternType="solid">
        <fgColor rgb="FF1F6B5C"/>
        <bgColor rgb="FF008080"/>
      </patternFill>
    </fill>
    <fill>
      <patternFill patternType="solid">
        <fgColor rgb="FFE6F1EE"/>
        <bgColor rgb="FFF3F5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E7E5"/>
      </left>
      <right style="thin">
        <color rgb="FFE1E7E5"/>
      </right>
      <top style="thin">
        <color rgb="FFE1E7E5"/>
      </top>
      <bottom style="thin">
        <color rgb="FFE1E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Meiryo"/>
        <charset val="1"/>
        <family val="0"/>
        <color rgb="FF9AA5A2"/>
      </font>
      <fill>
        <patternFill>
          <bgColor rgb="FFF3F5F4"/>
        </patternFill>
      </fill>
    </dxf>
    <dxf>
      <font>
        <name val="Meiryo"/>
        <charset val="1"/>
        <family val="0"/>
        <color rgb="FFB5BDB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B5C"/>
      <rgbColor rgb="FFB5BDBB"/>
      <rgbColor rgb="FF808080"/>
      <rgbColor rgb="FF9999FF"/>
      <rgbColor rgb="FF993366"/>
      <rgbColor rgb="FFFFF6E5"/>
      <rgbColor rgb="FFE6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4"/>
      <rgbColor rgb="FFE1E7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25F"/>
      <rgbColor rgb="FF9AA5A2"/>
      <rgbColor rgb="FF003366"/>
      <rgbColor rgb="FF339966"/>
      <rgbColor rgb="FF003300"/>
      <rgbColor rgb="FF333300"/>
      <rgbColor rgb="FF993300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7"/>
    <col collapsed="false" customWidth="true" hidden="false" outlineLevel="0" max="8" min="8" style="0" width="6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2</v>
      </c>
      <c r="B4" s="3"/>
      <c r="C4" s="4" t="s">
        <v>3</v>
      </c>
      <c r="D4" s="5" t="s">
        <v>4</v>
      </c>
      <c r="E4" s="6" t="s">
        <v>5</v>
      </c>
      <c r="F4" s="7" t="s">
        <v>6</v>
      </c>
      <c r="G4" s="8" t="str">
        <f aca="false">COUNTIF(H11:H31,"済")&amp;" / "&amp;(COUNT(A11:A31)-COUNTIF(G11:G31,"不要"))&amp;" 件"</f>
        <v>0 / 15 件</v>
      </c>
    </row>
    <row r="5" customFormat="false" ht="21.75" hidden="false" customHeight="true" outlineLevel="0" collapsed="false">
      <c r="A5" s="3" t="s">
        <v>7</v>
      </c>
      <c r="B5" s="3"/>
      <c r="C5" s="9" t="n">
        <f aca="true">TODAY()+30</f>
        <v>46335</v>
      </c>
      <c r="D5" s="5" t="s">
        <v>8</v>
      </c>
      <c r="E5" s="6" t="s">
        <v>5</v>
      </c>
      <c r="F5" s="10" t="s">
        <v>9</v>
      </c>
      <c r="G5" s="10"/>
      <c r="H5" s="10"/>
      <c r="I5" s="10"/>
    </row>
    <row r="6" customFormat="false" ht="21.75" hidden="false" customHeight="true" outlineLevel="0" collapsed="false">
      <c r="A6" s="3" t="s">
        <v>10</v>
      </c>
      <c r="B6" s="3"/>
      <c r="C6" s="6" t="s">
        <v>11</v>
      </c>
      <c r="D6" s="5" t="s">
        <v>12</v>
      </c>
      <c r="E6" s="6" t="s">
        <v>5</v>
      </c>
      <c r="F6" s="10"/>
      <c r="G6" s="10"/>
      <c r="H6" s="10"/>
      <c r="I6" s="10"/>
    </row>
    <row r="7" customFormat="false" ht="21.75" hidden="false" customHeight="true" outlineLevel="0" collapsed="false">
      <c r="A7" s="3" t="s">
        <v>13</v>
      </c>
      <c r="B7" s="3"/>
      <c r="C7" s="11" t="n">
        <v>3</v>
      </c>
      <c r="D7" s="5" t="s">
        <v>14</v>
      </c>
      <c r="E7" s="6" t="s">
        <v>15</v>
      </c>
      <c r="F7" s="10"/>
      <c r="G7" s="10"/>
      <c r="H7" s="10"/>
      <c r="I7" s="10"/>
    </row>
    <row r="8" customFormat="false" ht="21.75" hidden="false" customHeight="true" outlineLevel="0" collapsed="false">
      <c r="A8" s="3" t="s">
        <v>16</v>
      </c>
      <c r="B8" s="3"/>
      <c r="C8" s="4"/>
      <c r="F8" s="10"/>
      <c r="G8" s="10"/>
      <c r="H8" s="10"/>
      <c r="I8" s="10"/>
    </row>
    <row r="10" customFormat="false" ht="15" hidden="false" customHeight="false" outlineLevel="0" collapsed="false">
      <c r="A10" s="12" t="s">
        <v>17</v>
      </c>
      <c r="B10" s="13" t="s">
        <v>18</v>
      </c>
      <c r="C10" s="13" t="s">
        <v>19</v>
      </c>
      <c r="D10" s="13" t="s">
        <v>20</v>
      </c>
      <c r="E10" s="13" t="s">
        <v>21</v>
      </c>
      <c r="F10" s="13" t="s">
        <v>22</v>
      </c>
      <c r="G10" s="13" t="s">
        <v>23</v>
      </c>
      <c r="H10" s="13" t="s">
        <v>24</v>
      </c>
      <c r="I10" s="13" t="s">
        <v>25</v>
      </c>
    </row>
    <row r="11" customFormat="false" ht="15" hidden="false" customHeight="false" outlineLevel="0" collapsed="false">
      <c r="A11" s="14" t="s">
        <v>26</v>
      </c>
      <c r="B11" s="15"/>
      <c r="C11" s="15"/>
      <c r="D11" s="15"/>
      <c r="E11" s="15"/>
      <c r="F11" s="15"/>
      <c r="G11" s="15"/>
      <c r="H11" s="15"/>
      <c r="I11" s="15"/>
    </row>
    <row r="12" customFormat="false" ht="36" hidden="false" customHeight="true" outlineLevel="0" collapsed="false">
      <c r="A12" s="16" t="n">
        <v>1</v>
      </c>
      <c r="B12" s="17" t="s">
        <v>27</v>
      </c>
      <c r="C12" s="17" t="s">
        <v>28</v>
      </c>
      <c r="D12" s="17" t="s">
        <v>29</v>
      </c>
      <c r="E12" s="18" t="s">
        <v>30</v>
      </c>
      <c r="F12" s="17" t="s">
        <v>31</v>
      </c>
      <c r="G12" s="19" t="s">
        <v>32</v>
      </c>
      <c r="H12" s="20"/>
      <c r="I12" s="17" t="s">
        <v>33</v>
      </c>
    </row>
    <row r="13" customFormat="false" ht="36" hidden="false" customHeight="true" outlineLevel="0" collapsed="false">
      <c r="A13" s="16" t="n">
        <v>2</v>
      </c>
      <c r="B13" s="17" t="s">
        <v>27</v>
      </c>
      <c r="C13" s="17" t="s">
        <v>34</v>
      </c>
      <c r="D13" s="17" t="s">
        <v>29</v>
      </c>
      <c r="E13" s="18" t="s">
        <v>35</v>
      </c>
      <c r="F13" s="17" t="s">
        <v>31</v>
      </c>
      <c r="G13" s="19" t="s">
        <v>32</v>
      </c>
      <c r="H13" s="20"/>
      <c r="I13" s="17" t="s">
        <v>36</v>
      </c>
    </row>
    <row r="14" customFormat="false" ht="67.5" hidden="false" customHeight="true" outlineLevel="0" collapsed="false">
      <c r="A14" s="16" t="n">
        <v>3</v>
      </c>
      <c r="B14" s="17" t="s">
        <v>27</v>
      </c>
      <c r="C14" s="17" t="s">
        <v>37</v>
      </c>
      <c r="D14" s="17" t="s">
        <v>29</v>
      </c>
      <c r="E14" s="18" t="s">
        <v>30</v>
      </c>
      <c r="F14" s="17" t="s">
        <v>31</v>
      </c>
      <c r="G14" s="19" t="s">
        <v>32</v>
      </c>
      <c r="H14" s="20"/>
      <c r="I14" s="17" t="s">
        <v>38</v>
      </c>
    </row>
    <row r="15" customFormat="false" ht="51.75" hidden="false" customHeight="true" outlineLevel="0" collapsed="false">
      <c r="A15" s="16" t="n">
        <v>4</v>
      </c>
      <c r="B15" s="17" t="s">
        <v>39</v>
      </c>
      <c r="C15" s="17" t="s">
        <v>40</v>
      </c>
      <c r="D15" s="21" t="s">
        <v>41</v>
      </c>
      <c r="E15" s="18" t="n">
        <f aca="false">$C$5-1</f>
        <v>46334</v>
      </c>
      <c r="F15" s="17" t="s">
        <v>42</v>
      </c>
      <c r="G15" s="16" t="str">
        <f aca="false">IF($C$6="正社員","不要","要")</f>
        <v>不要</v>
      </c>
      <c r="H15" s="20"/>
      <c r="I15" s="21"/>
    </row>
    <row r="16" customFormat="false" ht="36" hidden="false" customHeight="true" outlineLevel="0" collapsed="false">
      <c r="A16" s="16" t="n">
        <v>5</v>
      </c>
      <c r="B16" s="17" t="s">
        <v>39</v>
      </c>
      <c r="C16" s="17" t="s">
        <v>43</v>
      </c>
      <c r="D16" s="17" t="s">
        <v>29</v>
      </c>
      <c r="E16" s="18" t="n">
        <f aca="false">$C$5-1</f>
        <v>46334</v>
      </c>
      <c r="F16" s="17" t="s">
        <v>31</v>
      </c>
      <c r="G16" s="19" t="s">
        <v>32</v>
      </c>
      <c r="H16" s="20"/>
      <c r="I16" s="17" t="s">
        <v>44</v>
      </c>
    </row>
    <row r="17" customFormat="false" ht="36" hidden="false" customHeight="true" outlineLevel="0" collapsed="false">
      <c r="A17" s="16" t="n">
        <v>6</v>
      </c>
      <c r="B17" s="17" t="s">
        <v>39</v>
      </c>
      <c r="C17" s="17" t="s">
        <v>45</v>
      </c>
      <c r="D17" s="17" t="s">
        <v>29</v>
      </c>
      <c r="E17" s="18" t="n">
        <f aca="false">$C$5-1</f>
        <v>46334</v>
      </c>
      <c r="F17" s="17" t="s">
        <v>31</v>
      </c>
      <c r="G17" s="19" t="s">
        <v>32</v>
      </c>
      <c r="H17" s="20"/>
      <c r="I17" s="21"/>
    </row>
    <row r="18" customFormat="false" ht="30" hidden="false" customHeight="true" outlineLevel="0" collapsed="false">
      <c r="A18" s="16" t="n">
        <v>7</v>
      </c>
      <c r="B18" s="17" t="s">
        <v>39</v>
      </c>
      <c r="C18" s="17" t="s">
        <v>46</v>
      </c>
      <c r="D18" s="17" t="s">
        <v>47</v>
      </c>
      <c r="E18" s="18" t="n">
        <f aca="false">$C$5-1</f>
        <v>46334</v>
      </c>
      <c r="F18" s="17" t="s">
        <v>31</v>
      </c>
      <c r="G18" s="19" t="s">
        <v>32</v>
      </c>
      <c r="H18" s="20"/>
      <c r="I18" s="17" t="s">
        <v>48</v>
      </c>
    </row>
    <row r="19" customFormat="false" ht="36" hidden="false" customHeight="true" outlineLevel="0" collapsed="false">
      <c r="A19" s="16" t="n">
        <v>8</v>
      </c>
      <c r="B19" s="17" t="s">
        <v>39</v>
      </c>
      <c r="C19" s="17" t="s">
        <v>49</v>
      </c>
      <c r="D19" s="17" t="s">
        <v>29</v>
      </c>
      <c r="E19" s="18" t="n">
        <f aca="false">$C$5-1</f>
        <v>46334</v>
      </c>
      <c r="F19" s="17" t="s">
        <v>31</v>
      </c>
      <c r="G19" s="19" t="s">
        <v>32</v>
      </c>
      <c r="H19" s="20"/>
      <c r="I19" s="17" t="s">
        <v>50</v>
      </c>
    </row>
    <row r="20" customFormat="false" ht="30" hidden="false" customHeight="true" outlineLevel="0" collapsed="false">
      <c r="A20" s="16" t="n">
        <v>9</v>
      </c>
      <c r="B20" s="17" t="s">
        <v>39</v>
      </c>
      <c r="C20" s="17" t="s">
        <v>51</v>
      </c>
      <c r="D20" s="17" t="s">
        <v>29</v>
      </c>
      <c r="E20" s="18" t="n">
        <f aca="false">$C$5-1</f>
        <v>46334</v>
      </c>
      <c r="F20" s="17" t="s">
        <v>31</v>
      </c>
      <c r="G20" s="19" t="s">
        <v>32</v>
      </c>
      <c r="H20" s="20"/>
      <c r="I20" s="21"/>
    </row>
    <row r="21" customFormat="false" ht="36" hidden="false" customHeight="true" outlineLevel="0" collapsed="false">
      <c r="A21" s="16" t="n">
        <v>10</v>
      </c>
      <c r="B21" s="17" t="s">
        <v>39</v>
      </c>
      <c r="C21" s="17" t="s">
        <v>52</v>
      </c>
      <c r="D21" s="17" t="s">
        <v>29</v>
      </c>
      <c r="E21" s="18" t="n">
        <f aca="false">$C$5-1</f>
        <v>46334</v>
      </c>
      <c r="F21" s="17" t="s">
        <v>53</v>
      </c>
      <c r="G21" s="16" t="str">
        <f aca="false">IF($E$6="いいえ","不要","要")</f>
        <v>要</v>
      </c>
      <c r="H21" s="20"/>
      <c r="I21" s="17" t="s">
        <v>54</v>
      </c>
    </row>
    <row r="22" customFormat="false" ht="36" hidden="false" customHeight="true" outlineLevel="0" collapsed="false">
      <c r="A22" s="16" t="n">
        <v>11</v>
      </c>
      <c r="B22" s="17" t="s">
        <v>39</v>
      </c>
      <c r="C22" s="17" t="s">
        <v>55</v>
      </c>
      <c r="D22" s="17" t="s">
        <v>56</v>
      </c>
      <c r="E22" s="18" t="n">
        <f aca="false">$C$5-1</f>
        <v>46334</v>
      </c>
      <c r="F22" s="17" t="s">
        <v>53</v>
      </c>
      <c r="G22" s="16" t="str">
        <f aca="false">IF($E$6="いいえ","不要","要")</f>
        <v>要</v>
      </c>
      <c r="H22" s="20"/>
      <c r="I22" s="17" t="s">
        <v>57</v>
      </c>
    </row>
    <row r="23" customFormat="false" ht="36" hidden="false" customHeight="true" outlineLevel="0" collapsed="false">
      <c r="A23" s="16" t="n">
        <v>12</v>
      </c>
      <c r="B23" s="17" t="s">
        <v>39</v>
      </c>
      <c r="C23" s="17" t="s">
        <v>58</v>
      </c>
      <c r="D23" s="17" t="s">
        <v>29</v>
      </c>
      <c r="E23" s="18" t="n">
        <f aca="false">$C$5-1</f>
        <v>46334</v>
      </c>
      <c r="F23" s="17" t="s">
        <v>59</v>
      </c>
      <c r="G23" s="16" t="str">
        <f aca="false">IF($E$7="はい","要","不要")</f>
        <v>不要</v>
      </c>
      <c r="H23" s="20"/>
      <c r="I23" s="21"/>
    </row>
    <row r="24" customFormat="false" ht="15" hidden="false" customHeight="false" outlineLevel="0" collapsed="false">
      <c r="A24" s="14" t="s">
        <v>60</v>
      </c>
      <c r="B24" s="15"/>
      <c r="C24" s="15"/>
      <c r="D24" s="15"/>
      <c r="E24" s="15"/>
      <c r="F24" s="15"/>
      <c r="G24" s="15"/>
      <c r="H24" s="15"/>
      <c r="I24" s="15"/>
    </row>
    <row r="25" customFormat="false" ht="36" hidden="false" customHeight="true" outlineLevel="0" collapsed="false">
      <c r="A25" s="16" t="n">
        <v>13</v>
      </c>
      <c r="B25" s="17" t="s">
        <v>7</v>
      </c>
      <c r="C25" s="17" t="s">
        <v>61</v>
      </c>
      <c r="D25" s="17" t="s">
        <v>29</v>
      </c>
      <c r="E25" s="18" t="n">
        <f aca="false">$C$5</f>
        <v>46335</v>
      </c>
      <c r="F25" s="17" t="s">
        <v>31</v>
      </c>
      <c r="G25" s="19" t="s">
        <v>32</v>
      </c>
      <c r="H25" s="20"/>
      <c r="I25" s="17" t="s">
        <v>62</v>
      </c>
    </row>
    <row r="26" customFormat="false" ht="51.75" hidden="false" customHeight="true" outlineLevel="0" collapsed="false">
      <c r="A26" s="16" t="n">
        <v>14</v>
      </c>
      <c r="B26" s="17" t="s">
        <v>63</v>
      </c>
      <c r="C26" s="17" t="s">
        <v>64</v>
      </c>
      <c r="D26" s="17" t="s">
        <v>65</v>
      </c>
      <c r="E26" s="18" t="n">
        <f aca="false">$C$5+4</f>
        <v>46339</v>
      </c>
      <c r="F26" s="17" t="s">
        <v>66</v>
      </c>
      <c r="G26" s="16" t="str">
        <f aca="false">IF($E$4="いいえ","不要","要")</f>
        <v>要</v>
      </c>
      <c r="H26" s="20"/>
      <c r="I26" s="17" t="s">
        <v>67</v>
      </c>
    </row>
    <row r="27" customFormat="false" ht="36" hidden="false" customHeight="true" outlineLevel="0" collapsed="false">
      <c r="A27" s="16" t="n">
        <v>15</v>
      </c>
      <c r="B27" s="17" t="s">
        <v>63</v>
      </c>
      <c r="C27" s="17" t="s">
        <v>68</v>
      </c>
      <c r="D27" s="17" t="s">
        <v>69</v>
      </c>
      <c r="E27" s="18" t="n">
        <f aca="false">DATE(YEAR($C$5),MONTH($C$5)+1,10)</f>
        <v>46366</v>
      </c>
      <c r="F27" s="17" t="s">
        <v>70</v>
      </c>
      <c r="G27" s="16" t="str">
        <f aca="false">IF($E$5="いいえ","不要","要")</f>
        <v>要</v>
      </c>
      <c r="H27" s="20"/>
      <c r="I27" s="17" t="s">
        <v>71</v>
      </c>
    </row>
    <row r="28" customFormat="false" ht="36" hidden="false" customHeight="true" outlineLevel="0" collapsed="false">
      <c r="A28" s="16" t="n">
        <v>16</v>
      </c>
      <c r="B28" s="17" t="s">
        <v>63</v>
      </c>
      <c r="C28" s="17" t="s">
        <v>72</v>
      </c>
      <c r="D28" s="17" t="s">
        <v>69</v>
      </c>
      <c r="E28" s="18" t="n">
        <f aca="false">EOMONTH($C$5,1)</f>
        <v>46387</v>
      </c>
      <c r="F28" s="17" t="s">
        <v>73</v>
      </c>
      <c r="G28" s="16" t="str">
        <f aca="false">IF(AND($E$7="はい",$E$5="いいえ"),"要","不要")</f>
        <v>不要</v>
      </c>
      <c r="H28" s="20"/>
      <c r="I28" s="17" t="s">
        <v>74</v>
      </c>
    </row>
    <row r="29" customFormat="false" ht="36" hidden="false" customHeight="true" outlineLevel="0" collapsed="false">
      <c r="A29" s="16" t="n">
        <v>17</v>
      </c>
      <c r="B29" s="17" t="s">
        <v>63</v>
      </c>
      <c r="C29" s="17" t="s">
        <v>75</v>
      </c>
      <c r="D29" s="17" t="s">
        <v>76</v>
      </c>
      <c r="E29" s="18" t="s">
        <v>77</v>
      </c>
      <c r="F29" s="17" t="s">
        <v>53</v>
      </c>
      <c r="G29" s="16" t="str">
        <f aca="false">IF($E$6="いいえ","不要","要")</f>
        <v>要</v>
      </c>
      <c r="H29" s="20"/>
      <c r="I29" s="21"/>
    </row>
    <row r="30" customFormat="false" ht="15" hidden="false" customHeight="false" outlineLevel="0" collapsed="false">
      <c r="A30" s="14" t="s">
        <v>78</v>
      </c>
      <c r="B30" s="15"/>
      <c r="C30" s="15"/>
      <c r="D30" s="15"/>
      <c r="E30" s="15"/>
      <c r="F30" s="15"/>
      <c r="G30" s="15"/>
      <c r="H30" s="15"/>
      <c r="I30" s="15"/>
    </row>
    <row r="31" customFormat="false" ht="36" hidden="false" customHeight="true" outlineLevel="0" collapsed="false">
      <c r="A31" s="16" t="n">
        <v>18</v>
      </c>
      <c r="B31" s="17" t="s">
        <v>78</v>
      </c>
      <c r="C31" s="17" t="s">
        <v>79</v>
      </c>
      <c r="D31" s="17" t="s">
        <v>80</v>
      </c>
      <c r="E31" s="18" t="n">
        <f aca="false">EDATE($C$5,$C$7)-1</f>
        <v>46426</v>
      </c>
      <c r="F31" s="17" t="s">
        <v>31</v>
      </c>
      <c r="G31" s="19" t="s">
        <v>32</v>
      </c>
      <c r="H31" s="20"/>
      <c r="I31" s="17" t="s">
        <v>81</v>
      </c>
    </row>
  </sheetData>
  <mergeCells count="7">
    <mergeCell ref="A2:I2"/>
    <mergeCell ref="A4:B4"/>
    <mergeCell ref="A5:B5"/>
    <mergeCell ref="F5:I8"/>
    <mergeCell ref="A6:B6"/>
    <mergeCell ref="A7:B7"/>
    <mergeCell ref="A8:B8"/>
  </mergeCells>
  <conditionalFormatting sqref="A11:I31">
    <cfRule type="expression" priority="2" aboveAverage="0" equalAverage="0" bottom="0" percent="0" rank="0" text="" dxfId="0">
      <formula>$H11="済"</formula>
    </cfRule>
    <cfRule type="expression" priority="3" aboveAverage="0" equalAverage="0" bottom="0" percent="0" rank="0" text="" dxfId="1">
      <formula>$G11="不要"</formula>
    </cfRule>
  </conditionalFormatting>
  <dataValidations count="6">
    <dataValidation allowBlank="true" errorStyle="stop" operator="between" showDropDown="false" showErrorMessage="false" showInputMessage="false" sqref="C6" type="list">
      <formula1>"正社員,契約社員,パート・アルバイト"</formula1>
      <formula2>0</formula2>
    </dataValidation>
    <dataValidation allowBlank="true" errorStyle="stop" operator="between" showDropDown="false" showErrorMessage="false" showInputMessage="false" sqref="E4" type="list">
      <formula1>"はい,いいえ"</formula1>
      <formula2>0</formula2>
    </dataValidation>
    <dataValidation allowBlank="true" errorStyle="stop" operator="between" showDropDown="false" showErrorMessage="false" showInputMessage="false" sqref="E5" type="list">
      <formula1>"はい,いいえ"</formula1>
      <formula2>0</formula2>
    </dataValidation>
    <dataValidation allowBlank="true" errorStyle="stop" operator="between" showDropDown="false" showErrorMessage="false" showInputMessage="false" sqref="E6" type="list">
      <formula1>"はい,いいえ"</formula1>
      <formula2>0</formula2>
    </dataValidation>
    <dataValidation allowBlank="true" errorStyle="stop" operator="between" showDropDown="false" showErrorMessage="false" showInputMessage="false" sqref="E7" type="list">
      <formula1>"はい,いいえ"</formula1>
      <formula2>0</formula2>
    </dataValidation>
    <dataValidation allowBlank="true" errorStyle="stop" operator="between" showDropDown="false" showErrorMessage="false" showInputMessage="false" sqref="H12:H23 H25:H29 H31" type="list">
      <formula1>"済"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2026-10-10T10:50:02Z</dcterms:created>
  <dc:creator>労務のしくみ帳 編集部</dc:creator>
  <dc:description/>
  <dc:language>en-US</dc:language>
  <cp:lastModifiedBy>労務のしくみ帳 編集部</cp:lastModifiedBy>
  <dcterms:modified xsi:type="dcterms:W3CDTF">2026-10-10T10:50:02Z</dcterms:modified>
  <cp:revision>0</cp:revision>
  <dc:subject/>
  <dc:title>入社手続きチェックリスト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